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4 JAVNA NAROČILA-portal\2022\6 Statična sanacija stolpa\"/>
    </mc:Choice>
  </mc:AlternateContent>
  <bookViews>
    <workbookView xWindow="0" yWindow="0" windowWidth="28800" windowHeight="12420"/>
  </bookViews>
  <sheets>
    <sheet name="skupna rekapitulacija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4" i="1" l="1"/>
  <c r="D22" i="1"/>
  <c r="D20" i="1"/>
  <c r="D18" i="1"/>
  <c r="D16" i="1"/>
  <c r="D28" i="1" l="1"/>
  <c r="D29" i="1"/>
  <c r="D32" i="1" s="1"/>
</calcChain>
</file>

<file path=xl/sharedStrings.xml><?xml version="1.0" encoding="utf-8"?>
<sst xmlns="http://schemas.openxmlformats.org/spreadsheetml/2006/main" count="21" uniqueCount="21">
  <si>
    <t>PROJEKTANTSKI POPIS DEL</t>
  </si>
  <si>
    <t>INVESTITOR:   OBČINA ŽUŽEMBERK, Grajski trg 33, 8360 ŽUŽEMBERK.</t>
  </si>
  <si>
    <t xml:space="preserve">      </t>
  </si>
  <si>
    <t>SKUPNA REKAPITULACIJA</t>
  </si>
  <si>
    <t>A.</t>
  </si>
  <si>
    <t>GRADBENA DELA</t>
  </si>
  <si>
    <t>B.</t>
  </si>
  <si>
    <t>OBRTNIŠKA DELA</t>
  </si>
  <si>
    <t>C.</t>
  </si>
  <si>
    <t xml:space="preserve">STROJNE INSTALACIJE </t>
  </si>
  <si>
    <t>D.</t>
  </si>
  <si>
    <t>ELEKTRO INSTALACIJE</t>
  </si>
  <si>
    <t>E.</t>
  </si>
  <si>
    <t>ZUNANJA UREDITEV</t>
  </si>
  <si>
    <t>Davek 22%</t>
  </si>
  <si>
    <t>SKUPAJ VREDNOST DEL:</t>
  </si>
  <si>
    <t>»Naložbo sofinancirata Republika Slovenija in Evropska unija iz Evropskega sklada za regionalni razvoj«</t>
  </si>
  <si>
    <t xml:space="preserve">F. </t>
  </si>
  <si>
    <t>STATIČNA SANACIJA STOLP 3</t>
  </si>
  <si>
    <t>SKUPAJ  A+B+C+D+E+F :</t>
  </si>
  <si>
    <t>OBJEKT: STATIČNA SANACIJA STOLPA IN UREDITEV SANITARIJ V GRAJSKEM STOLPU.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</si>
</sst>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_-* #,##0.00&quot; €&quot;_-;\-* #,##0.00&quot; €&quot;_-;_-* \-??&quot; €&quot;_-;_-@_-"/>
  </numFmts>
  <fonts count="4" x14ac:knownFonts="1">
    <font>
      <sz val="12"/>
      <color theme="1"/>
      <name val="Calibri"/>
      <family val="2"/>
      <charset val="238"/>
      <scheme val="minor"/>
    </font>
    <font>
      <i/>
      <sz val="12"/>
      <color rgb="FF7F7F7F"/>
      <name val="Calibri"/>
      <family val="2"/>
      <charset val="238"/>
      <scheme val="minor"/>
    </font>
    <font>
      <sz val="10"/>
      <name val="Consolas"/>
      <family val="3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right"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2" fillId="0" borderId="2" xfId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1" applyFont="1" applyBorder="1" applyAlignment="1">
      <alignment horizontal="right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Border="1" applyAlignment="1">
      <alignment horizontal="right" vertical="top" wrapText="1"/>
    </xf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2" fillId="0" borderId="0" xfId="1" applyNumberFormat="1" applyFont="1" applyAlignment="1">
      <alignment vertical="top" wrapText="1"/>
    </xf>
    <xf numFmtId="165" fontId="2" fillId="0" borderId="0" xfId="1" applyNumberFormat="1" applyFont="1" applyAlignment="1">
      <alignment vertical="top" wrapText="1"/>
    </xf>
    <xf numFmtId="0" fontId="2" fillId="0" borderId="1" xfId="1" applyFont="1" applyBorder="1" applyAlignment="1">
      <alignment vertical="top" wrapText="1"/>
    </xf>
    <xf numFmtId="165" fontId="2" fillId="0" borderId="1" xfId="1" applyNumberFormat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0" xfId="1" applyNumberFormat="1" applyFont="1" applyAlignment="1">
      <alignment vertical="top" wrapText="1"/>
    </xf>
    <xf numFmtId="0" fontId="3" fillId="0" borderId="0" xfId="0" applyFont="1" applyAlignment="1">
      <alignment vertical="center"/>
    </xf>
  </cellXfs>
  <cellStyles count="2">
    <cellStyle name="Navadno" xfId="0" builtinId="0"/>
    <cellStyle name="Pojasnjevalno besedil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0</xdr:row>
      <xdr:rowOff>57152</xdr:rowOff>
    </xdr:from>
    <xdr:to>
      <xdr:col>2</xdr:col>
      <xdr:colOff>29652</xdr:colOff>
      <xdr:row>2</xdr:row>
      <xdr:rowOff>104776</xdr:rowOff>
    </xdr:to>
    <xdr:pic>
      <xdr:nvPicPr>
        <xdr:cNvPr id="2" name="Slika 16" descr="naložba no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7152"/>
          <a:ext cx="1010726" cy="447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419100</xdr:colOff>
      <xdr:row>0</xdr:row>
      <xdr:rowOff>76200</xdr:rowOff>
    </xdr:from>
    <xdr:to>
      <xdr:col>3</xdr:col>
      <xdr:colOff>295275</xdr:colOff>
      <xdr:row>2</xdr:row>
      <xdr:rowOff>161925</xdr:rowOff>
    </xdr:to>
    <xdr:pic>
      <xdr:nvPicPr>
        <xdr:cNvPr id="3" name="Slika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76200"/>
          <a:ext cx="17716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590550</xdr:colOff>
      <xdr:row>0</xdr:row>
      <xdr:rowOff>123826</xdr:rowOff>
    </xdr:from>
    <xdr:to>
      <xdr:col>4</xdr:col>
      <xdr:colOff>400050</xdr:colOff>
      <xdr:row>2</xdr:row>
      <xdr:rowOff>123826</xdr:rowOff>
    </xdr:to>
    <xdr:pic>
      <xdr:nvPicPr>
        <xdr:cNvPr id="4" name="Picture 4" descr="LOGOTIP LAS ST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23826"/>
          <a:ext cx="9239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76200</xdr:colOff>
      <xdr:row>0</xdr:row>
      <xdr:rowOff>76201</xdr:rowOff>
    </xdr:from>
    <xdr:to>
      <xdr:col>5</xdr:col>
      <xdr:colOff>495300</xdr:colOff>
      <xdr:row>3</xdr:row>
      <xdr:rowOff>28576</xdr:rowOff>
    </xdr:to>
    <xdr:pic>
      <xdr:nvPicPr>
        <xdr:cNvPr id="5" name="Slika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76201"/>
          <a:ext cx="4191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20%20-%20OB&#268;INA%20&#381;U&#381;EMBERK%20-%20Ureditev%20sanitarij%20v%20%20grajskem%20stoplpu%20-%20popis%20GO%20del%20-%2012.04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20-OB&#268;INA%20&#381;U&#381;EMBERK-%20Ureditev%20sanitarij%20v%20grajskem%20stolpu%20-%20popis%20Strojne%20instalacije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20-OB&#268;INA%20&#381;U&#381;EMBERK-%20Ureditev%20sanitarij%20v%20grajskem%20stolpu%20-%20popis%20%20Elektro%20instalacije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20-OB&#268;INA%20&#381;U&#381;EMBERK-%20Ureditev%20sanitarij%20v%20grajskem%20stolpu%20-%20popis%20del_zunanja_uredite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GRAD_&#381;u&#382;emberk_popisi_SANACIJA_Stolp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na rekapitulacija "/>
      <sheetName val="Rekapitulacija"/>
      <sheetName val="SPLOŠNE OPOMBE"/>
      <sheetName val="A.I. PRIPR IN RUŠ DELA  "/>
      <sheetName val="A.II. BETONSKA IN AB DELA "/>
      <sheetName val="A.III. ZIDARSKA DELA"/>
      <sheetName val="B.I.  KLJUČAVNIČARSKA DELA"/>
      <sheetName val="B.II. STAVBNO POHIŠTVO "/>
      <sheetName val="B.III. MONTAŽNE STENE IN STROP"/>
      <sheetName val="B. IV. TLAKARSKA DELA   "/>
      <sheetName val="B.V.  SLIKOPLESKARSKA DELA  "/>
      <sheetName val="B.VI.  RAZNO"/>
    </sheetNames>
    <sheetDataSet>
      <sheetData sheetId="0"/>
      <sheetData sheetId="1">
        <row r="27">
          <cell r="D2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JNE"/>
      <sheetName val="List1"/>
    </sheetNames>
    <sheetDataSet>
      <sheetData sheetId="0">
        <row r="9">
          <cell r="F9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"/>
      <sheetName val="list2"/>
    </sheetNames>
    <sheetDataSet>
      <sheetData sheetId="0">
        <row r="126">
          <cell r="F126">
            <v>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Splošne opombe"/>
      <sheetName val="I. PRIPR  IN RUŠ. DELA"/>
      <sheetName val="II. UREDITEV POVRŠIN "/>
      <sheetName val="III.  KOMUNALNA ODPADNA VODA"/>
      <sheetName val="IV.  VODOVOD"/>
      <sheetName val="V. RAZNO  "/>
    </sheetNames>
    <sheetDataSet>
      <sheetData sheetId="0">
        <row r="25">
          <cell r="D2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zemeljska_dela"/>
      <sheetName val="sanacijska dela"/>
      <sheetName val="tesarska_dela"/>
    </sheetNames>
    <sheetDataSet>
      <sheetData sheetId="0">
        <row r="57">
          <cell r="E5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6"/>
  <sheetViews>
    <sheetView tabSelected="1" view="pageLayout" topLeftCell="A10" workbookViewId="0">
      <selection activeCell="F24" sqref="F24"/>
    </sheetView>
  </sheetViews>
  <sheetFormatPr defaultRowHeight="15.75" x14ac:dyDescent="0.25"/>
  <cols>
    <col min="2" max="2" width="7" customWidth="1"/>
    <col min="3" max="3" width="24.375" customWidth="1"/>
    <col min="4" max="4" width="14.375" customWidth="1"/>
  </cols>
  <sheetData>
    <row r="6" spans="1:5" x14ac:dyDescent="0.25">
      <c r="A6" s="1" t="s">
        <v>0</v>
      </c>
      <c r="B6" s="1"/>
      <c r="C6" s="1"/>
      <c r="D6" s="1"/>
      <c r="E6" s="2"/>
    </row>
    <row r="7" spans="1:5" x14ac:dyDescent="0.25">
      <c r="A7" s="3"/>
      <c r="B7" s="3"/>
      <c r="C7" s="3"/>
      <c r="D7" s="3"/>
      <c r="E7" s="2"/>
    </row>
    <row r="8" spans="1:5" x14ac:dyDescent="0.25">
      <c r="A8" s="4" t="s">
        <v>1</v>
      </c>
      <c r="B8" s="4"/>
      <c r="C8" s="4"/>
      <c r="D8" s="4"/>
      <c r="E8" s="5"/>
    </row>
    <row r="9" spans="1:5" x14ac:dyDescent="0.25">
      <c r="A9" s="6" t="s">
        <v>2</v>
      </c>
      <c r="B9" s="6"/>
      <c r="C9" s="6"/>
      <c r="D9" s="6"/>
      <c r="E9" s="5"/>
    </row>
    <row r="10" spans="1:5" x14ac:dyDescent="0.25">
      <c r="A10" s="1"/>
      <c r="B10" s="1"/>
      <c r="C10" s="1"/>
      <c r="D10" s="5"/>
      <c r="E10" s="5"/>
    </row>
    <row r="11" spans="1:5" x14ac:dyDescent="0.25">
      <c r="A11" s="4" t="s">
        <v>20</v>
      </c>
      <c r="B11" s="4"/>
      <c r="C11" s="4"/>
      <c r="D11" s="7"/>
      <c r="E11" s="7"/>
    </row>
    <row r="12" spans="1:5" x14ac:dyDescent="0.25">
      <c r="A12" s="8"/>
      <c r="B12" s="8"/>
      <c r="C12" s="8"/>
      <c r="D12" s="8"/>
      <c r="E12" s="5"/>
    </row>
    <row r="13" spans="1:5" x14ac:dyDescent="0.25">
      <c r="A13" s="9"/>
      <c r="B13" s="10"/>
      <c r="C13" s="10"/>
      <c r="D13" s="10"/>
      <c r="E13" s="11"/>
    </row>
    <row r="14" spans="1:5" x14ac:dyDescent="0.25">
      <c r="A14" s="9" t="s">
        <v>3</v>
      </c>
      <c r="B14" s="10"/>
      <c r="C14" s="10"/>
      <c r="D14" s="10"/>
      <c r="E14" s="11"/>
    </row>
    <row r="15" spans="1:5" x14ac:dyDescent="0.25">
      <c r="A15" s="12"/>
      <c r="B15" s="13"/>
      <c r="C15" s="14"/>
      <c r="D15" s="2"/>
      <c r="E15" s="5"/>
    </row>
    <row r="16" spans="1:5" ht="25.5" x14ac:dyDescent="0.25">
      <c r="A16" s="5"/>
      <c r="B16" s="5" t="s">
        <v>4</v>
      </c>
      <c r="C16" s="5" t="s">
        <v>5</v>
      </c>
      <c r="D16" s="15">
        <f>[1]Rekapitulacija!D18</f>
        <v>0</v>
      </c>
      <c r="E16" s="5"/>
    </row>
    <row r="17" spans="1:5" x14ac:dyDescent="0.25">
      <c r="A17" s="5"/>
      <c r="B17" s="5"/>
      <c r="C17" s="5"/>
      <c r="D17" s="16"/>
      <c r="E17" s="5"/>
    </row>
    <row r="18" spans="1:5" ht="25.5" x14ac:dyDescent="0.25">
      <c r="A18" s="5"/>
      <c r="B18" s="5" t="s">
        <v>6</v>
      </c>
      <c r="C18" s="5" t="s">
        <v>7</v>
      </c>
      <c r="D18" s="16">
        <f>[1]Rekapitulacija!D27</f>
        <v>0</v>
      </c>
      <c r="E18" s="5"/>
    </row>
    <row r="19" spans="1:5" x14ac:dyDescent="0.25">
      <c r="A19" s="5"/>
      <c r="B19" s="5"/>
      <c r="C19" s="5"/>
      <c r="D19" s="16"/>
      <c r="E19" s="5"/>
    </row>
    <row r="20" spans="1:5" ht="38.25" x14ac:dyDescent="0.25">
      <c r="A20" s="5"/>
      <c r="B20" s="5" t="s">
        <v>8</v>
      </c>
      <c r="C20" s="5" t="s">
        <v>9</v>
      </c>
      <c r="D20" s="16">
        <f>[2]STROJNE!$F$9</f>
        <v>0</v>
      </c>
      <c r="E20" s="5"/>
    </row>
    <row r="21" spans="1:5" x14ac:dyDescent="0.25">
      <c r="A21" s="5"/>
      <c r="B21" s="5"/>
      <c r="C21" s="5"/>
      <c r="D21" s="16"/>
      <c r="E21" s="5"/>
    </row>
    <row r="22" spans="1:5" ht="38.25" x14ac:dyDescent="0.25">
      <c r="A22" s="5"/>
      <c r="B22" s="5" t="s">
        <v>10</v>
      </c>
      <c r="C22" s="5" t="s">
        <v>11</v>
      </c>
      <c r="D22" s="16">
        <f>[3]POP!$F$126</f>
        <v>0</v>
      </c>
      <c r="E22" s="5"/>
    </row>
    <row r="23" spans="1:5" x14ac:dyDescent="0.25">
      <c r="A23" s="5"/>
      <c r="B23" s="5"/>
      <c r="C23" s="5"/>
      <c r="D23" s="16"/>
      <c r="E23" s="5"/>
    </row>
    <row r="24" spans="1:5" ht="25.5" x14ac:dyDescent="0.25">
      <c r="A24" s="5"/>
      <c r="B24" s="5" t="s">
        <v>12</v>
      </c>
      <c r="C24" s="5" t="s">
        <v>13</v>
      </c>
      <c r="D24" s="16">
        <f>[4]Rekapitulacija!$D$25</f>
        <v>0</v>
      </c>
      <c r="E24" s="5"/>
    </row>
    <row r="25" spans="1:5" x14ac:dyDescent="0.25">
      <c r="A25" s="5"/>
      <c r="B25" s="5"/>
      <c r="C25" s="5"/>
      <c r="D25" s="16"/>
      <c r="E25" s="5"/>
    </row>
    <row r="26" spans="1:5" x14ac:dyDescent="0.25">
      <c r="A26" s="5"/>
      <c r="B26" s="5" t="s">
        <v>17</v>
      </c>
      <c r="C26" s="5" t="s">
        <v>18</v>
      </c>
      <c r="D26" s="16">
        <f>[5]REKAPITULACIJA!$E$57</f>
        <v>0</v>
      </c>
      <c r="E26" s="5"/>
    </row>
    <row r="27" spans="1:5" x14ac:dyDescent="0.25">
      <c r="A27" s="5"/>
      <c r="B27" s="5"/>
      <c r="C27" s="5"/>
      <c r="D27" s="16"/>
      <c r="E27" s="5"/>
    </row>
    <row r="28" spans="1:5" x14ac:dyDescent="0.25">
      <c r="A28" s="5"/>
      <c r="B28" s="17"/>
      <c r="C28" s="17" t="s">
        <v>19</v>
      </c>
      <c r="D28" s="18">
        <f>D16+D18+D20+D22+D24+D26</f>
        <v>0</v>
      </c>
      <c r="E28" s="5"/>
    </row>
    <row r="29" spans="1:5" x14ac:dyDescent="0.25">
      <c r="A29" s="5"/>
      <c r="B29" s="19"/>
      <c r="C29" s="19" t="s">
        <v>14</v>
      </c>
      <c r="D29" s="18">
        <f>D28*0.22</f>
        <v>0</v>
      </c>
      <c r="E29" s="5"/>
    </row>
    <row r="30" spans="1:5" x14ac:dyDescent="0.25">
      <c r="A30" s="5"/>
      <c r="B30" s="5"/>
      <c r="C30" s="5"/>
      <c r="D30" s="16"/>
      <c r="E30" s="5"/>
    </row>
    <row r="31" spans="1:5" x14ac:dyDescent="0.25">
      <c r="A31" s="5"/>
      <c r="B31" s="5"/>
      <c r="C31" s="5"/>
      <c r="D31" s="16"/>
      <c r="E31" s="5"/>
    </row>
    <row r="32" spans="1:5" x14ac:dyDescent="0.25">
      <c r="A32" s="4" t="s">
        <v>15</v>
      </c>
      <c r="B32" s="4"/>
      <c r="C32" s="4"/>
      <c r="D32" s="18">
        <f>SUM(D28:D31)</f>
        <v>0</v>
      </c>
      <c r="E32" s="5"/>
    </row>
    <row r="33" spans="1:5" x14ac:dyDescent="0.25">
      <c r="A33" s="5"/>
      <c r="B33" s="5"/>
      <c r="C33" s="20"/>
      <c r="D33" s="16"/>
      <c r="E33" s="5"/>
    </row>
    <row r="36" spans="1:5" x14ac:dyDescent="0.25">
      <c r="A36" s="21" t="s">
        <v>16</v>
      </c>
    </row>
  </sheetData>
  <mergeCells count="9">
    <mergeCell ref="A13:D13"/>
    <mergeCell ref="A14:D14"/>
    <mergeCell ref="A32:C32"/>
    <mergeCell ref="A6:D6"/>
    <mergeCell ref="A8:D8"/>
    <mergeCell ref="A9:D9"/>
    <mergeCell ref="A10:C10"/>
    <mergeCell ref="A11:E11"/>
    <mergeCell ref="A12:D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skupna rekapitulacija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cp:lastPrinted>2022-11-08T10:56:55Z</cp:lastPrinted>
  <dcterms:created xsi:type="dcterms:W3CDTF">2022-11-08T10:52:54Z</dcterms:created>
  <dcterms:modified xsi:type="dcterms:W3CDTF">2022-11-08T11:06:14Z</dcterms:modified>
</cp:coreProperties>
</file>